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FFERSON\RREO-RGF\2022\6º BIMESTRE\MUNICÍPIO\RGF CONSOLIDADO - REPUBLICADO\"/>
    </mc:Choice>
  </mc:AlternateContent>
  <xr:revisionPtr revIDLastSave="0" documentId="8_{7195859C-0EDC-417F-849C-31E2D6709D6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CP539004" sheetId="1" r:id="rId1"/>
  </sheets>
  <definedNames>
    <definedName name="_xlnm.Print_Titles" localSheetId="0">'CP539004'!$1:$7</definedName>
  </definedNames>
  <calcPr calcId="181029"/>
</workbook>
</file>

<file path=xl/calcChain.xml><?xml version="1.0" encoding="utf-8"?>
<calcChain xmlns="http://schemas.openxmlformats.org/spreadsheetml/2006/main">
  <c r="B18" i="1" l="1"/>
  <c r="B17" i="1"/>
  <c r="B16" i="1"/>
  <c r="C15" i="1"/>
</calcChain>
</file>

<file path=xl/sharedStrings.xml><?xml version="1.0" encoding="utf-8"?>
<sst xmlns="http://schemas.openxmlformats.org/spreadsheetml/2006/main" count="54" uniqueCount="43">
  <si>
    <t>PREFEITURA MUNICIPAL DE CATANDUVAS - PR</t>
  </si>
  <si>
    <t>RELATÓRIO DE GESTÃO FISCAL</t>
  </si>
  <si>
    <t>DEMONSTRATIVO SIMPLIFICADO DO RELATÓRIO DE GESTÃO FISCAL</t>
  </si>
  <si>
    <t>ORÇAMENTOS FISCAL E DA SEGURIDADE SOCIAL</t>
  </si>
  <si>
    <t>2º SEMESTRE DE 2022</t>
  </si>
  <si>
    <t>LRF, Art. 48 - Anexo 6</t>
  </si>
  <si>
    <t>R$ 1,00</t>
  </si>
  <si>
    <t>RECEITA CORRENTE LÍQUIDA</t>
  </si>
  <si>
    <t>VALOR ATÉ O QUADRIMESTRE/SEMESTRE</t>
  </si>
  <si>
    <t>Receita Corrente líquida</t>
  </si>
  <si>
    <t>Receita Corrente Líquida Ajustada para Cálculo dos Limites de Endividamento</t>
  </si>
  <si>
    <t>Receita Corrente Líquida Ajustada para Cálculo dos Limites da Despesa com Pessoal</t>
  </si>
  <si>
    <t>DESPESA COM PESSOAL</t>
  </si>
  <si>
    <t>VALOR</t>
  </si>
  <si>
    <t>% SOBRE A RCL AJUSTADA</t>
  </si>
  <si>
    <t>Despesa Total com Pessoal DTP</t>
  </si>
  <si>
    <t>Limite Máximo (incisos I,II e III, art. 20 da LRF) - 60,00%</t>
  </si>
  <si>
    <t>Limite Prudencial (§ único, art. 22 da LRF) - 57,00%</t>
  </si>
  <si>
    <t>Limite de Alerta (inciso II do §1º do art. 59 da LRF) - 54,00%</t>
  </si>
  <si>
    <t>DÍVIDA CONSOLIDADA</t>
  </si>
  <si>
    <t>VALOR ATÉ O SEMESTRE DE REFERÊNCIA</t>
  </si>
  <si>
    <t>Dívida Consolidada Líquida</t>
  </si>
  <si>
    <t>(5.980.999,86)</t>
  </si>
  <si>
    <t>Limite Definido por Resolução do Senado Federal</t>
  </si>
  <si>
    <t>GARANTIAS DE VALORES</t>
  </si>
  <si>
    <t>Total das Garantias Concedidas</t>
  </si>
  <si>
    <t>OPERAÇÕES DE CRÉDITO</t>
  </si>
  <si>
    <t>Operações de Crédito Internas e Externas</t>
  </si>
  <si>
    <t>Limite Definido pelo Senado Federal para Operações de</t>
  </si>
  <si>
    <t>Crédito Externas e Internas</t>
  </si>
  <si>
    <t>Operações de Crédito por Antecipação da Receita</t>
  </si>
  <si>
    <t>Crédito por Antecipação da Receita</t>
  </si>
  <si>
    <t>RESTOS A PAGAR</t>
  </si>
  <si>
    <t>RESTOS A PAGAR EMPENHADOS E NÃO LIQUIDADOS DO EXERCÍCIO</t>
  </si>
  <si>
    <t>DISPONIBILIDADE DE CAIXA LÍQUIDA (APÓS A INSCRIÇÃO EM RESTOS A PAGAR NÃO PROCESSADOS DO EXERCÍCIO)</t>
  </si>
  <si>
    <t>Valor Total</t>
  </si>
  <si>
    <t xml:space="preserve">            _________________________     _________________________             </t>
  </si>
  <si>
    <t xml:space="preserve">            MOISES APARECIDO DE SOUZA         OZIEL DE OLIVEIRA                 </t>
  </si>
  <si>
    <t xml:space="preserve">                    PREFEITO                SECRETÁRIO DE FINANÇAS              </t>
  </si>
  <si>
    <t xml:space="preserve">                                                                                </t>
  </si>
  <si>
    <t xml:space="preserve">                EDILSON MALAVSKI               GEFFERSON PAVAN                  </t>
  </si>
  <si>
    <t xml:space="preserve">                CONTROLE INTERNO                  CONTADOR                      </t>
  </si>
  <si>
    <t xml:space="preserve">                                              CRC PR-058882/O-0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</si>
</sst>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 #,##0.00_);_(\ \-#,##0.00_);_(\ \-\ ??_);_(@_)"/>
  </numFmts>
  <fonts count="6">
    <font>
      <sz val="11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sz val="8"/>
      <color rgb="FF000000"/>
      <name val="Calibri"/>
    </font>
    <font>
      <sz val="8"/>
      <color rgb="FF000000"/>
      <name val="Calibri"/>
    </font>
    <font>
      <sz val="8"/>
      <color rgb="FF000000"/>
      <name val="Courier New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164" fontId="4" fillId="0" borderId="5" xfId="0" applyNumberFormat="1" applyFont="1" applyBorder="1" applyAlignment="1">
      <alignment horizontal="right"/>
    </xf>
    <xf numFmtId="0" fontId="0" fillId="0" borderId="3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0" fillId="0" borderId="1" xfId="0" applyBorder="1"/>
    <xf numFmtId="164" fontId="4" fillId="0" borderId="3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0" fillId="0" borderId="4" xfId="0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52"/>
  <sheetViews>
    <sheetView tabSelected="1" topLeftCell="A13" workbookViewId="0">
      <selection activeCell="B19" sqref="B19"/>
    </sheetView>
  </sheetViews>
  <sheetFormatPr defaultRowHeight="15"/>
  <cols>
    <col min="1" max="1" width="58" customWidth="1"/>
    <col min="2" max="2" width="40.7109375" customWidth="1"/>
    <col min="3" max="3" width="18.7109375" customWidth="1"/>
    <col min="4" max="5" width="15.7109375" customWidth="1"/>
  </cols>
  <sheetData>
    <row r="2" spans="1:3">
      <c r="A2" s="17" t="s">
        <v>0</v>
      </c>
      <c r="B2" s="18"/>
      <c r="C2" s="18"/>
    </row>
    <row r="3" spans="1:3">
      <c r="A3" s="17" t="s">
        <v>1</v>
      </c>
      <c r="B3" s="18"/>
      <c r="C3" s="18"/>
    </row>
    <row r="4" spans="1:3">
      <c r="A4" s="19" t="s">
        <v>2</v>
      </c>
      <c r="B4" s="18"/>
      <c r="C4" s="18"/>
    </row>
    <row r="5" spans="1:3">
      <c r="A5" s="17" t="s">
        <v>3</v>
      </c>
      <c r="B5" s="18"/>
      <c r="C5" s="18"/>
    </row>
    <row r="6" spans="1:3">
      <c r="A6" s="17" t="s">
        <v>4</v>
      </c>
      <c r="B6" s="18"/>
      <c r="C6" s="18"/>
    </row>
    <row r="8" spans="1:3">
      <c r="A8" s="1" t="s">
        <v>5</v>
      </c>
      <c r="C8" s="2" t="s">
        <v>6</v>
      </c>
    </row>
    <row r="9" spans="1:3">
      <c r="A9" s="4" t="s">
        <v>7</v>
      </c>
      <c r="B9" s="20" t="s">
        <v>8</v>
      </c>
      <c r="C9" s="21"/>
    </row>
    <row r="10" spans="1:3">
      <c r="A10" s="6" t="s">
        <v>9</v>
      </c>
      <c r="B10" s="22">
        <v>46058157.460000001</v>
      </c>
      <c r="C10" s="18"/>
    </row>
    <row r="11" spans="1:3">
      <c r="A11" s="6" t="s">
        <v>10</v>
      </c>
      <c r="B11" s="22">
        <v>45858157.460000001</v>
      </c>
      <c r="C11" s="18"/>
    </row>
    <row r="12" spans="1:3">
      <c r="A12" s="9" t="s">
        <v>11</v>
      </c>
      <c r="B12" s="23">
        <v>45758157.460000001</v>
      </c>
      <c r="C12" s="24"/>
    </row>
    <row r="14" spans="1:3">
      <c r="A14" s="4" t="s">
        <v>12</v>
      </c>
      <c r="B14" s="4" t="s">
        <v>13</v>
      </c>
      <c r="C14" s="3" t="s">
        <v>14</v>
      </c>
    </row>
    <row r="15" spans="1:3">
      <c r="A15" s="6" t="s">
        <v>15</v>
      </c>
      <c r="B15" s="7">
        <v>22197787.59</v>
      </c>
      <c r="C15" s="5">
        <f>B15/B12*100</f>
        <v>48.51110451596405</v>
      </c>
    </row>
    <row r="16" spans="1:3">
      <c r="A16" s="6" t="s">
        <v>16</v>
      </c>
      <c r="B16" s="7">
        <f>B12*60%</f>
        <v>27454894.476</v>
      </c>
      <c r="C16" s="5">
        <v>60</v>
      </c>
    </row>
    <row r="17" spans="1:3">
      <c r="A17" s="6" t="s">
        <v>17</v>
      </c>
      <c r="B17" s="7">
        <f>B12*57%</f>
        <v>26082149.7522</v>
      </c>
      <c r="C17" s="5">
        <v>57</v>
      </c>
    </row>
    <row r="18" spans="1:3">
      <c r="A18" s="9" t="s">
        <v>18</v>
      </c>
      <c r="B18" s="10">
        <f>B12*54%</f>
        <v>24709405.028400004</v>
      </c>
      <c r="C18" s="8">
        <v>54</v>
      </c>
    </row>
    <row r="20" spans="1:3">
      <c r="A20" s="4" t="s">
        <v>19</v>
      </c>
      <c r="B20" s="4" t="s">
        <v>20</v>
      </c>
      <c r="C20" s="3" t="s">
        <v>14</v>
      </c>
    </row>
    <row r="21" spans="1:3">
      <c r="A21" s="6" t="s">
        <v>21</v>
      </c>
      <c r="B21" s="7" t="s">
        <v>22</v>
      </c>
      <c r="C21" s="5">
        <v>-13.04</v>
      </c>
    </row>
    <row r="22" spans="1:3">
      <c r="A22" s="9" t="s">
        <v>23</v>
      </c>
      <c r="B22" s="10">
        <v>0</v>
      </c>
      <c r="C22" s="8">
        <v>0</v>
      </c>
    </row>
    <row r="24" spans="1:3">
      <c r="A24" s="4" t="s">
        <v>24</v>
      </c>
      <c r="B24" s="4" t="s">
        <v>20</v>
      </c>
      <c r="C24" s="3" t="s">
        <v>14</v>
      </c>
    </row>
    <row r="25" spans="1:3">
      <c r="A25" s="6" t="s">
        <v>25</v>
      </c>
      <c r="B25" s="7">
        <v>0</v>
      </c>
      <c r="C25" s="5">
        <v>0</v>
      </c>
    </row>
    <row r="26" spans="1:3">
      <c r="A26" s="9" t="s">
        <v>23</v>
      </c>
      <c r="B26" s="10">
        <v>0</v>
      </c>
      <c r="C26" s="8">
        <v>0</v>
      </c>
    </row>
    <row r="28" spans="1:3">
      <c r="A28" s="4" t="s">
        <v>26</v>
      </c>
      <c r="B28" s="4" t="s">
        <v>13</v>
      </c>
      <c r="C28" s="3" t="s">
        <v>14</v>
      </c>
    </row>
    <row r="29" spans="1:3">
      <c r="A29" s="6" t="s">
        <v>27</v>
      </c>
      <c r="B29" s="7">
        <v>0</v>
      </c>
      <c r="C29" s="5">
        <v>0</v>
      </c>
    </row>
    <row r="30" spans="1:3">
      <c r="A30" s="6" t="s">
        <v>28</v>
      </c>
      <c r="B30" s="11"/>
    </row>
    <row r="31" spans="1:3">
      <c r="A31" s="6" t="s">
        <v>29</v>
      </c>
      <c r="B31" s="7">
        <v>0</v>
      </c>
      <c r="C31" s="5">
        <v>0</v>
      </c>
    </row>
    <row r="32" spans="1:3">
      <c r="A32" s="6" t="s">
        <v>30</v>
      </c>
      <c r="B32" s="7">
        <v>0</v>
      </c>
      <c r="C32" s="5">
        <v>0</v>
      </c>
    </row>
    <row r="33" spans="1:3">
      <c r="A33" s="6" t="s">
        <v>28</v>
      </c>
      <c r="B33" s="11"/>
    </row>
    <row r="34" spans="1:3">
      <c r="A34" s="9" t="s">
        <v>31</v>
      </c>
      <c r="B34" s="10">
        <v>0</v>
      </c>
      <c r="C34" s="8">
        <v>0</v>
      </c>
    </row>
    <row r="36" spans="1:3" ht="67.5">
      <c r="A36" s="13" t="s">
        <v>32</v>
      </c>
      <c r="B36" s="13" t="s">
        <v>33</v>
      </c>
      <c r="C36" s="12" t="s">
        <v>34</v>
      </c>
    </row>
    <row r="37" spans="1:3">
      <c r="A37" s="14" t="s">
        <v>35</v>
      </c>
      <c r="B37" s="15">
        <v>2149333.73</v>
      </c>
      <c r="C37" s="16">
        <v>7289367.4500000002</v>
      </c>
    </row>
    <row r="42" spans="1:3">
      <c r="A42" s="25" t="s">
        <v>36</v>
      </c>
      <c r="B42" s="18"/>
      <c r="C42" s="18"/>
    </row>
    <row r="43" spans="1:3">
      <c r="A43" s="25" t="s">
        <v>37</v>
      </c>
      <c r="B43" s="18"/>
      <c r="C43" s="18"/>
    </row>
    <row r="44" spans="1:3">
      <c r="A44" s="25" t="s">
        <v>38</v>
      </c>
      <c r="B44" s="18"/>
      <c r="C44" s="18"/>
    </row>
    <row r="45" spans="1:3">
      <c r="A45" s="25" t="s">
        <v>39</v>
      </c>
      <c r="B45" s="18"/>
      <c r="C45" s="18"/>
    </row>
    <row r="46" spans="1:3">
      <c r="A46" s="25" t="s">
        <v>39</v>
      </c>
      <c r="B46" s="18"/>
      <c r="C46" s="18"/>
    </row>
    <row r="47" spans="1:3">
      <c r="A47" s="25" t="s">
        <v>39</v>
      </c>
      <c r="B47" s="18"/>
      <c r="C47" s="18"/>
    </row>
    <row r="48" spans="1:3">
      <c r="A48" s="25" t="s">
        <v>39</v>
      </c>
      <c r="B48" s="18"/>
      <c r="C48" s="18"/>
    </row>
    <row r="49" spans="1:3">
      <c r="A49" s="25" t="s">
        <v>36</v>
      </c>
      <c r="B49" s="18"/>
      <c r="C49" s="18"/>
    </row>
    <row r="50" spans="1:3">
      <c r="A50" s="25" t="s">
        <v>40</v>
      </c>
      <c r="B50" s="18"/>
      <c r="C50" s="18"/>
    </row>
    <row r="51" spans="1:3">
      <c r="A51" s="25" t="s">
        <v>41</v>
      </c>
      <c r="B51" s="18"/>
      <c r="C51" s="18"/>
    </row>
    <row r="52" spans="1:3">
      <c r="A52" s="25" t="s">
        <v>42</v>
      </c>
      <c r="B52" s="18"/>
      <c r="C52" s="18"/>
    </row>
  </sheetData>
  <mergeCells count="20"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B9:C9"/>
    <mergeCell ref="B10:C10"/>
    <mergeCell ref="B11:C11"/>
    <mergeCell ref="B12:C12"/>
    <mergeCell ref="A42:C42"/>
    <mergeCell ref="A2:C2"/>
    <mergeCell ref="A3:C3"/>
    <mergeCell ref="A4:C4"/>
    <mergeCell ref="A5:C5"/>
    <mergeCell ref="A6:C6"/>
  </mergeCells>
  <pageMargins left="0.59055118110236204" right="0.196850393700787" top="0.59055118110236204" bottom="0.39370078740157499" header="0" footer="0"/>
  <pageSetup paperSize="9" orientation="landscape" r:id="rId1"/>
  <headerFooter>
    <oddHeader>&amp;L&amp;C&amp;RPágina: &amp;P de &amp;N
&amp;D &amp;T</oddHeader>
    <oddFooter>&amp;LFONTE: GOVBR - Responsabilidade Fiscal, Secretaria de Finanças, 17/Mar/2023, 16h e 22m.&amp;C&amp;R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CP539004</vt:lpstr>
      <vt:lpstr>'CP539004'!Titulos_de_impressao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2023-03-17T19:26:27Z</cp:lastPrinted>
  <dcterms:created xsi:type="dcterms:W3CDTF">2023-03-17T19:27:23Z</dcterms:created>
  <dcterms:modified xsi:type="dcterms:W3CDTF">2023-03-17T19:27:23Z</dcterms:modified>
</cp:coreProperties>
</file>